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2" i="1"/>
  <c r="D52"/>
  <c r="C52"/>
  <c r="D26" l="1"/>
  <c r="D25"/>
  <c r="D24"/>
  <c r="D23"/>
  <c r="D22"/>
  <c r="D21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<sst xmlns="http://schemas.openxmlformats.org/spreadsheetml/2006/main" count="72" uniqueCount="57">
  <si>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</si>
  <si>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</si>
  <si>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</si>
  <si>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</si>
  <si>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</si>
  <si>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</si>
  <si>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</si>
  <si>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</si>
  <si>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</si>
  <si>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</si>
  <si>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</si>
  <si>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</si>
  <si>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</si>
  <si>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</si>
  <si>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</si>
  <si>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</si>
  <si>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</si>
  <si>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</si>
  <si>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</si>
  <si>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</si>
  <si>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</si>
  <si>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</si>
  <si>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</si>
  <si>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</si>
  <si>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</si>
  <si>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</si>
  <si>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</si>
  <si>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</si>
  <si>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</si>
  <si>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</si>
  <si>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</si>
  <si>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</si>
  <si>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</si>
  <si>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</si>
  <si>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</si>
  <si>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</si>
  <si>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</si>
  <si>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</si>
  <si>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</si>
  <si>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</si>
  <si>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</si>
  <si>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</si>
  <si>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</si>
  <si>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</si>
  <si>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</si>
  <si>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</si>
  <si>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</si>
  <si>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</si>
  <si>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</si>
  <si>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</si>
  <si>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</si>
  <si>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</si>
  <si>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Труда, д. 47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</si>
  <si>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10468,90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</si>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</sst>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52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51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49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50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56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2">
        <v>10468.9</v>
      </c>
      <c r="F21" s="6">
        <f>D21*E21</f>
        <v>817830.46799999999</v>
      </c>
      <c r="G21" s="13">
        <v>10468.9</v>
      </c>
      <c r="H21" s="6">
        <f>G21*D21</f>
        <v>817830.46799999999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10468.9</v>
      </c>
      <c r="F22" s="6">
        <f t="shared" ref="F22:F26" si="0">D22*E22</f>
        <v>321604.60799999995</v>
      </c>
      <c r="G22" s="13">
        <v>10468.9</v>
      </c>
      <c r="H22" s="6">
        <f t="shared" ref="H22:H26" si="1">G22*D22</f>
        <v>321604.60799999995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10468.9</v>
      </c>
      <c r="F23" s="6">
        <f t="shared" si="0"/>
        <v>356780.11199999996</v>
      </c>
      <c r="G23" s="13">
        <v>10468.9</v>
      </c>
      <c r="H23" s="6">
        <f t="shared" si="1"/>
        <v>356780.11199999996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10468.9</v>
      </c>
      <c r="F24" s="6">
        <f t="shared" si="0"/>
        <v>13400.191999999999</v>
      </c>
      <c r="G24" s="13">
        <v>10468.9</v>
      </c>
      <c r="H24" s="6">
        <f t="shared" si="1"/>
        <v>13400.191999999999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10468.9</v>
      </c>
      <c r="F25" s="6">
        <f t="shared" si="0"/>
        <v>28894.164000000001</v>
      </c>
      <c r="G25" s="13">
        <v>10468.9</v>
      </c>
      <c r="H25" s="6">
        <f t="shared" si="1"/>
        <v>28894.164000000001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10468.9</v>
      </c>
      <c r="F26" s="6">
        <f t="shared" si="0"/>
        <v>69094.740000000005</v>
      </c>
      <c r="G26" s="13">
        <v>10468.9</v>
      </c>
      <c r="H26" s="6">
        <f t="shared" si="1"/>
        <v>69094.740000000005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24" t="s">
        <v>13</v>
      </c>
      <c r="B28" s="24"/>
      <c r="C28" s="24"/>
      <c r="D28" s="24"/>
      <c r="E28" s="2" t="s">
        <v>14</v>
      </c>
      <c r="F28" s="6">
        <f>F21+F22+F23+F24+F25+F26</f>
        <v>1607604.284</v>
      </c>
      <c r="G28" s="6" t="s">
        <v>14</v>
      </c>
      <c r="H28" s="6">
        <f t="shared" ref="H28" si="2">H21+H22+H23+H24+H25+H26</f>
        <v>1607604.284</v>
      </c>
    </row>
    <row r="29" spans="1:8" ht="15.75">
      <c r="A29" s="1"/>
    </row>
    <row r="30" spans="1:8">
      <c r="A30" s="17" t="s">
        <v>15</v>
      </c>
      <c r="B30" s="18"/>
      <c r="C30" s="18"/>
      <c r="D30" s="18"/>
      <c r="E30" s="18"/>
      <c r="F30" s="18"/>
      <c r="G30" s="18"/>
      <c r="H30" s="18"/>
    </row>
    <row r="31" spans="1:8">
      <c r="A31" s="17" t="s">
        <v>16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17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18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19</v>
      </c>
      <c r="B34" s="18"/>
      <c r="C34" s="18"/>
      <c r="D34" s="18"/>
      <c r="E34" s="18"/>
      <c r="F34" s="18"/>
      <c r="G34" s="18"/>
      <c r="H34" s="18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24" t="s">
        <v>13</v>
      </c>
      <c r="B39" s="24"/>
      <c r="C39" s="24"/>
      <c r="D39" s="3"/>
      <c r="E39" s="2" t="s">
        <v>14</v>
      </c>
      <c r="F39" s="2" t="s">
        <v>14</v>
      </c>
    </row>
    <row r="40" spans="1:11" ht="15.75">
      <c r="A40" s="1"/>
    </row>
    <row r="41" spans="1:11" s="15" customFormat="1" ht="21.75" customHeight="1">
      <c r="A41" s="17" t="s">
        <v>55</v>
      </c>
      <c r="B41" s="25"/>
      <c r="C41" s="25"/>
      <c r="D41" s="25"/>
      <c r="E41" s="25"/>
      <c r="F41" s="25"/>
      <c r="G41" s="14">
        <v>559703.67000000004</v>
      </c>
      <c r="H41" s="14" t="s">
        <v>54</v>
      </c>
      <c r="K41" s="16"/>
    </row>
    <row r="42" spans="1:11" ht="33" customHeight="1">
      <c r="A42" s="17" t="s">
        <v>25</v>
      </c>
      <c r="B42" s="18"/>
      <c r="C42" s="18"/>
      <c r="D42" s="18"/>
      <c r="E42" s="18"/>
      <c r="F42" s="18"/>
      <c r="G42" s="18"/>
      <c r="H42" s="18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2" t="s">
        <v>28</v>
      </c>
      <c r="E44" s="23"/>
    </row>
    <row r="45" spans="1:11" ht="15.75">
      <c r="A45" s="2">
        <v>1</v>
      </c>
      <c r="B45" s="2">
        <v>2</v>
      </c>
      <c r="C45" s="2">
        <v>3</v>
      </c>
      <c r="D45" s="19">
        <v>4</v>
      </c>
      <c r="E45" s="20"/>
    </row>
    <row r="46" spans="1:11" ht="15.75">
      <c r="A46" s="3"/>
      <c r="B46" s="3">
        <v>3</v>
      </c>
      <c r="C46" s="3">
        <v>2</v>
      </c>
      <c r="D46" s="21">
        <v>6109.63</v>
      </c>
      <c r="E46" s="20"/>
    </row>
    <row r="47" spans="1:11" ht="15.75">
      <c r="A47" s="1"/>
    </row>
    <row r="48" spans="1:11">
      <c r="A48" s="17" t="s">
        <v>29</v>
      </c>
      <c r="B48" s="18"/>
      <c r="C48" s="18"/>
      <c r="D48" s="18"/>
      <c r="E48" s="18"/>
      <c r="F48" s="18"/>
      <c r="G48" s="18"/>
      <c r="H48" s="18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f>303686.21+181736.73</f>
        <v>485422.94000000006</v>
      </c>
      <c r="D52" s="3">
        <f>1506286.64+708427.43</f>
        <v>2214714.0699999998</v>
      </c>
      <c r="E52" s="3">
        <f>775629.91+1462968.92</f>
        <v>2238598.83</v>
      </c>
      <c r="F52" s="3">
        <f>C52+D52-E52</f>
        <v>461538.1799999997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24" t="s">
        <v>13</v>
      </c>
      <c r="B54" s="24"/>
      <c r="C54" s="3"/>
      <c r="D54" s="3"/>
      <c r="E54" s="3"/>
      <c r="F54" s="3"/>
    </row>
  </sheetData>
  <mergeCells count="36"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2026-03-20T08:39:12Z</dcterms:modified>
</cp:coreProperties>
</file>